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35" yWindow="30" windowWidth="14490" windowHeight="12840" activeTab="0"/>
  </bookViews>
  <sheets>
    <sheet name="Лист1" sheetId="1" r:id="rId1"/>
  </sheets>
  <definedNames>
    <definedName name="Z_83320A22_E88C_4DD6_ACB1_48935A95C291_.wvu.Cols" localSheetId="0" hidden="1">'Лист1'!#REF!,'Лист1'!#REF!,'Лист1'!#REF!</definedName>
    <definedName name="Z_83320A22_E88C_4DD6_ACB1_48935A95C291_.wvu.PrintArea" localSheetId="0" hidden="1">'Лист1'!$A$1:$E$22</definedName>
    <definedName name="Z_83320A22_E88C_4DD6_ACB1_48935A95C291_.wvu.Rows" localSheetId="0" hidden="1">'Лист1'!#REF!,'Лист1'!#REF!,'Лист1'!#REF!</definedName>
    <definedName name="_xlnm.Print_Titles" localSheetId="0">'Лист1'!$B:$B</definedName>
    <definedName name="_xlnm.Print_Area" localSheetId="0">'Лист1'!$A$1:$G$22</definedName>
  </definedNames>
  <calcPr fullCalcOnLoad="1"/>
</workbook>
</file>

<file path=xl/sharedStrings.xml><?xml version="1.0" encoding="utf-8"?>
<sst xmlns="http://schemas.openxmlformats.org/spreadsheetml/2006/main" count="34" uniqueCount="34">
  <si>
    <t>Доходы, всего</t>
  </si>
  <si>
    <t xml:space="preserve">в том числе: </t>
  </si>
  <si>
    <t>1.1</t>
  </si>
  <si>
    <t>Налоговые и неналоговые доходы</t>
  </si>
  <si>
    <t>1.2</t>
  </si>
  <si>
    <t>1.3</t>
  </si>
  <si>
    <t xml:space="preserve">     из них:</t>
  </si>
  <si>
    <t>2</t>
  </si>
  <si>
    <t>Расходы, всего</t>
  </si>
  <si>
    <t>3</t>
  </si>
  <si>
    <t>Дефицит (-),  профицит (+)</t>
  </si>
  <si>
    <t>4</t>
  </si>
  <si>
    <t xml:space="preserve">    дотация на выравнивание уровня бюджетной обеспеченности</t>
  </si>
  <si>
    <t xml:space="preserve">    субсидии бюджетам бюджетной системы  Российской Федерации (межбюджетные субсидии)</t>
  </si>
  <si>
    <t xml:space="preserve">   субвенции бюджетам бюджетной системы Российской Федерации</t>
  </si>
  <si>
    <t xml:space="preserve">    иные межбюджетные трансферты</t>
  </si>
  <si>
    <t xml:space="preserve">  дотация на  поддержку мер по обеспечению сбалансированности бюджетов </t>
  </si>
  <si>
    <t>Доходы от возврата остатков иных межбюджетных трансфертов из бюджетов поселений</t>
  </si>
  <si>
    <t>1.4</t>
  </si>
  <si>
    <t>Возврат остатков субсидий, субвенций из бюджетов муниципальных районов</t>
  </si>
  <si>
    <t>5</t>
  </si>
  <si>
    <t>Наименование</t>
  </si>
  <si>
    <t>№ п/п</t>
  </si>
  <si>
    <t>Прочие безвозмездные поступления</t>
  </si>
  <si>
    <t>Безвозмездные поступления</t>
  </si>
  <si>
    <t>руб.</t>
  </si>
  <si>
    <t>Прогноз на 2024 год</t>
  </si>
  <si>
    <t>Ожидаемое изменение остатка / Прогнозируемый остаток</t>
  </si>
  <si>
    <t>Прогноз на 2025 год</t>
  </si>
  <si>
    <t>Исполнено за  2022 год</t>
  </si>
  <si>
    <t>Прогноз основных параметров бюджета Рыльского района Курской области на 2024-2026 годы</t>
  </si>
  <si>
    <t>Ожидаемое на 2023 год</t>
  </si>
  <si>
    <t>Прогноз на 2026 год</t>
  </si>
  <si>
    <t>Кредиты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</si>
</sst>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6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6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6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0">
      <alignment/>
      <protection/>
    </xf>
    <xf numFmtId="0" fontId="33" fillId="20" borderId="0">
      <alignment horizontal="right"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 applyNumberFormat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72" fontId="6" fillId="0" borderId="10" xfId="0" applyNumberFormat="1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2" fontId="4" fillId="0" borderId="0" xfId="0" applyNumberFormat="1" applyFont="1" applyFill="1" applyAlignment="1">
      <alignment horizontal="right" vertical="center" wrapText="1"/>
    </xf>
    <xf numFmtId="172" fontId="6" fillId="0" borderId="11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Fill="1" applyBorder="1" applyAlignment="1">
      <alignment vertical="center" wrapText="1"/>
    </xf>
    <xf numFmtId="172" fontId="9" fillId="0" borderId="0" xfId="0" applyNumberFormat="1" applyFont="1" applyFill="1" applyAlignment="1">
      <alignment horizontal="right" vertical="center" wrapText="1"/>
    </xf>
    <xf numFmtId="172" fontId="3" fillId="0" borderId="0" xfId="0" applyNumberFormat="1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/>
    </xf>
    <xf numFmtId="172" fontId="8" fillId="0" borderId="14" xfId="0" applyNumberFormat="1" applyFont="1" applyFill="1" applyBorder="1" applyAlignment="1">
      <alignment vertical="center" wrapText="1"/>
    </xf>
    <xf numFmtId="172" fontId="5" fillId="0" borderId="15" xfId="0" applyNumberFormat="1" applyFont="1" applyFill="1" applyBorder="1" applyAlignment="1">
      <alignment vertical="center" wrapText="1"/>
    </xf>
    <xf numFmtId="172" fontId="5" fillId="0" borderId="16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172" fontId="6" fillId="6" borderId="17" xfId="0" applyNumberFormat="1" applyFont="1" applyFill="1" applyBorder="1" applyAlignment="1">
      <alignment horizontal="center" vertical="center" wrapText="1"/>
    </xf>
    <xf numFmtId="4" fontId="5" fillId="6" borderId="10" xfId="0" applyNumberFormat="1" applyFont="1" applyFill="1" applyBorder="1" applyAlignment="1">
      <alignment horizontal="right" vertical="center" wrapText="1"/>
    </xf>
    <xf numFmtId="4" fontId="5" fillId="6" borderId="15" xfId="0" applyNumberFormat="1" applyFont="1" applyFill="1" applyBorder="1" applyAlignment="1">
      <alignment horizontal="right" vertical="center" wrapText="1"/>
    </xf>
    <xf numFmtId="4" fontId="5" fillId="6" borderId="12" xfId="0" applyNumberFormat="1" applyFont="1" applyFill="1" applyBorder="1" applyAlignment="1">
      <alignment horizontal="right" vertical="center" wrapText="1"/>
    </xf>
    <xf numFmtId="4" fontId="5" fillId="6" borderId="11" xfId="0" applyNumberFormat="1" applyFont="1" applyFill="1" applyBorder="1" applyAlignment="1">
      <alignment horizontal="right" vertical="center" wrapText="1"/>
    </xf>
    <xf numFmtId="4" fontId="6" fillId="6" borderId="11" xfId="0" applyNumberFormat="1" applyFont="1" applyFill="1" applyBorder="1" applyAlignment="1">
      <alignment horizontal="right" vertical="center" wrapText="1"/>
    </xf>
    <xf numFmtId="4" fontId="6" fillId="6" borderId="10" xfId="0" applyNumberFormat="1" applyFont="1" applyFill="1" applyBorder="1" applyAlignment="1">
      <alignment horizontal="right" vertical="center" wrapText="1"/>
    </xf>
    <xf numFmtId="172" fontId="6" fillId="6" borderId="11" xfId="0" applyNumberFormat="1" applyFont="1" applyFill="1" applyBorder="1" applyAlignment="1">
      <alignment vertical="center" wrapText="1"/>
    </xf>
    <xf numFmtId="49" fontId="7" fillId="6" borderId="11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172" fontId="5" fillId="6" borderId="10" xfId="0" applyNumberFormat="1" applyFont="1" applyFill="1" applyBorder="1" applyAlignment="1">
      <alignment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172" fontId="5" fillId="6" borderId="11" xfId="0" applyNumberFormat="1" applyFont="1" applyFill="1" applyBorder="1" applyAlignment="1">
      <alignment vertical="center" wrapText="1"/>
    </xf>
    <xf numFmtId="49" fontId="4" fillId="6" borderId="12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172" fontId="6" fillId="6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own-reg-rev" xfId="33"/>
    <cellStyle name="S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Гиперссылка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2" xfId="58"/>
    <cellStyle name="Обычный 2 2" xfId="59"/>
    <cellStyle name="Обычный 3" xfId="60"/>
    <cellStyle name="Обычный 3 2" xfId="61"/>
    <cellStyle name="Обычный 3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Стиль 2" xfId="75"/>
    <cellStyle name="Стиль 3" xfId="76"/>
    <cellStyle name="Стиль 4" xfId="77"/>
    <cellStyle name="Стиль 5" xfId="78"/>
    <cellStyle name="Стиль 6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Zeros="0"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6" sqref="E26"/>
    </sheetView>
  </sheetViews>
  <sheetFormatPr defaultColWidth="9.00390625" defaultRowHeight="12.75"/>
  <cols>
    <col min="1" max="1" width="6.125" style="7" customWidth="1"/>
    <col min="2" max="2" width="54.25390625" style="13" customWidth="1"/>
    <col min="3" max="3" width="26.625" style="12" customWidth="1"/>
    <col min="4" max="4" width="26.25390625" style="12" customWidth="1"/>
    <col min="5" max="5" width="25.875" style="12" customWidth="1"/>
    <col min="6" max="7" width="24.00390625" style="12" customWidth="1"/>
    <col min="8" max="8" width="33.125" style="1" customWidth="1"/>
    <col min="9" max="9" width="20.375" style="1" customWidth="1"/>
    <col min="10" max="16384" width="9.125" style="1" customWidth="1"/>
  </cols>
  <sheetData>
    <row r="1" spans="1:7" ht="58.5" customHeight="1">
      <c r="A1" s="47" t="s">
        <v>30</v>
      </c>
      <c r="B1" s="47"/>
      <c r="C1" s="47"/>
      <c r="D1" s="47"/>
      <c r="E1" s="47"/>
      <c r="F1" s="47"/>
      <c r="G1" s="47"/>
    </row>
    <row r="2" spans="1:8" s="2" customFormat="1" ht="24" customHeight="1">
      <c r="A2" s="7"/>
      <c r="B2" s="24"/>
      <c r="C2" s="14"/>
      <c r="D2" s="25"/>
      <c r="E2" s="25"/>
      <c r="F2" s="25"/>
      <c r="G2" s="25" t="s">
        <v>25</v>
      </c>
      <c r="H2" s="19"/>
    </row>
    <row r="3" spans="1:7" s="2" customFormat="1" ht="57.75" customHeight="1">
      <c r="A3" s="29" t="s">
        <v>22</v>
      </c>
      <c r="B3" s="30" t="s">
        <v>21</v>
      </c>
      <c r="C3" s="31" t="s">
        <v>29</v>
      </c>
      <c r="D3" s="31" t="s">
        <v>31</v>
      </c>
      <c r="E3" s="31" t="s">
        <v>26</v>
      </c>
      <c r="F3" s="31" t="s">
        <v>28</v>
      </c>
      <c r="G3" s="31" t="s">
        <v>32</v>
      </c>
    </row>
    <row r="4" spans="1:8" s="2" customFormat="1" ht="20.25">
      <c r="A4" s="39">
        <v>1</v>
      </c>
      <c r="B4" s="38" t="s">
        <v>0</v>
      </c>
      <c r="C4" s="36">
        <f>C6+C7+C15+C16</f>
        <v>1032586369.8900001</v>
      </c>
      <c r="D4" s="36">
        <f>D6+D7+D15+D16</f>
        <v>1023206800.8799999</v>
      </c>
      <c r="E4" s="36">
        <f>E6+E7+E15+E16</f>
        <v>1004097224</v>
      </c>
      <c r="F4" s="36">
        <f>F6+F7+F15+F16</f>
        <v>890591548</v>
      </c>
      <c r="G4" s="36">
        <f>G6+G7+G15+G16</f>
        <v>879556352</v>
      </c>
      <c r="H4" s="19"/>
    </row>
    <row r="5" spans="1:7" s="2" customFormat="1" ht="20.25">
      <c r="A5" s="8"/>
      <c r="B5" s="9" t="s">
        <v>1</v>
      </c>
      <c r="C5" s="15"/>
      <c r="D5" s="15"/>
      <c r="E5" s="15"/>
      <c r="F5" s="15"/>
      <c r="G5" s="15"/>
    </row>
    <row r="6" spans="1:7" s="2" customFormat="1" ht="20.25">
      <c r="A6" s="40" t="s">
        <v>2</v>
      </c>
      <c r="B6" s="41" t="s">
        <v>3</v>
      </c>
      <c r="C6" s="32">
        <v>273520787.53</v>
      </c>
      <c r="D6" s="32">
        <v>341291588.33</v>
      </c>
      <c r="E6" s="32">
        <v>256380471</v>
      </c>
      <c r="F6" s="32">
        <v>246351695</v>
      </c>
      <c r="G6" s="32">
        <v>261356236</v>
      </c>
    </row>
    <row r="7" spans="1:9" s="2" customFormat="1" ht="20.25">
      <c r="A7" s="42" t="s">
        <v>4</v>
      </c>
      <c r="B7" s="43" t="s">
        <v>24</v>
      </c>
      <c r="C7" s="35">
        <f>SUM(C9:C14)</f>
        <v>761889923.46</v>
      </c>
      <c r="D7" s="35">
        <f>SUM(D9:D14)</f>
        <v>684424287.8199999</v>
      </c>
      <c r="E7" s="35">
        <f>SUM(E9:E14)</f>
        <v>747716753</v>
      </c>
      <c r="F7" s="35">
        <f>SUM(F9:F14)</f>
        <v>644239853</v>
      </c>
      <c r="G7" s="35">
        <f>SUM(G9:G14)</f>
        <v>618200116</v>
      </c>
      <c r="I7" s="19"/>
    </row>
    <row r="8" spans="1:7" s="2" customFormat="1" ht="20.25">
      <c r="A8" s="23"/>
      <c r="B8" s="20" t="s">
        <v>6</v>
      </c>
      <c r="C8" s="26"/>
      <c r="D8" s="26"/>
      <c r="E8" s="26"/>
      <c r="F8" s="26"/>
      <c r="G8" s="26"/>
    </row>
    <row r="9" spans="1:7" s="2" customFormat="1" ht="40.5">
      <c r="A9" s="16"/>
      <c r="B9" s="21" t="s">
        <v>12</v>
      </c>
      <c r="C9" s="33">
        <v>21856672</v>
      </c>
      <c r="D9" s="33">
        <v>9372128</v>
      </c>
      <c r="E9" s="33">
        <v>1512821</v>
      </c>
      <c r="F9" s="33">
        <v>1002043</v>
      </c>
      <c r="G9" s="33">
        <v>990524</v>
      </c>
    </row>
    <row r="10" spans="1:7" s="2" customFormat="1" ht="60.75">
      <c r="A10" s="16"/>
      <c r="B10" s="21" t="s">
        <v>16</v>
      </c>
      <c r="C10" s="34">
        <v>9128272</v>
      </c>
      <c r="D10" s="34">
        <v>2491616</v>
      </c>
      <c r="E10" s="34"/>
      <c r="F10" s="34"/>
      <c r="G10" s="34"/>
    </row>
    <row r="11" spans="1:7" s="2" customFormat="1" ht="60.75">
      <c r="A11" s="16"/>
      <c r="B11" s="22" t="s">
        <v>13</v>
      </c>
      <c r="C11" s="32">
        <v>69101804</v>
      </c>
      <c r="D11" s="32">
        <v>67983082.82</v>
      </c>
      <c r="E11" s="32">
        <v>88954780</v>
      </c>
      <c r="F11" s="32">
        <v>12214736</v>
      </c>
      <c r="G11" s="32">
        <v>12125130</v>
      </c>
    </row>
    <row r="12" spans="1:7" s="2" customFormat="1" ht="40.5">
      <c r="A12" s="16"/>
      <c r="B12" s="22" t="s">
        <v>14</v>
      </c>
      <c r="C12" s="32">
        <v>660108615.46</v>
      </c>
      <c r="D12" s="32">
        <v>603570701</v>
      </c>
      <c r="E12" s="32">
        <v>656242392</v>
      </c>
      <c r="F12" s="32">
        <v>630016314</v>
      </c>
      <c r="G12" s="32">
        <v>604077702</v>
      </c>
    </row>
    <row r="13" spans="1:7" s="2" customFormat="1" ht="20.25">
      <c r="A13" s="16"/>
      <c r="B13" s="22" t="s">
        <v>15</v>
      </c>
      <c r="C13" s="32">
        <v>1494560</v>
      </c>
      <c r="D13" s="32">
        <v>1006760</v>
      </c>
      <c r="E13" s="32">
        <v>1006760</v>
      </c>
      <c r="F13" s="32">
        <v>1006760</v>
      </c>
      <c r="G13" s="32">
        <v>1006760</v>
      </c>
    </row>
    <row r="14" spans="1:7" s="2" customFormat="1" ht="20.25">
      <c r="A14" s="10"/>
      <c r="B14" s="22" t="s">
        <v>23</v>
      </c>
      <c r="C14" s="32">
        <v>200000</v>
      </c>
      <c r="D14" s="32"/>
      <c r="E14" s="32"/>
      <c r="F14" s="32"/>
      <c r="G14" s="32"/>
    </row>
    <row r="15" spans="1:7" s="2" customFormat="1" ht="60.75">
      <c r="A15" s="44" t="s">
        <v>5</v>
      </c>
      <c r="B15" s="41" t="s">
        <v>17</v>
      </c>
      <c r="C15" s="32">
        <v>73110.19</v>
      </c>
      <c r="D15" s="32">
        <v>60198.49</v>
      </c>
      <c r="E15" s="32">
        <v>0</v>
      </c>
      <c r="F15" s="32"/>
      <c r="G15" s="32"/>
    </row>
    <row r="16" spans="1:7" s="2" customFormat="1" ht="44.25" customHeight="1">
      <c r="A16" s="40" t="s">
        <v>18</v>
      </c>
      <c r="B16" s="41" t="s">
        <v>19</v>
      </c>
      <c r="C16" s="32">
        <v>-2897451.29</v>
      </c>
      <c r="D16" s="32">
        <v>-2569273.76</v>
      </c>
      <c r="E16" s="32">
        <v>0</v>
      </c>
      <c r="F16" s="32"/>
      <c r="G16" s="32"/>
    </row>
    <row r="17" spans="1:7" s="2" customFormat="1" ht="12.75" customHeight="1">
      <c r="A17" s="10"/>
      <c r="B17" s="6"/>
      <c r="C17" s="27"/>
      <c r="D17" s="27"/>
      <c r="E17" s="27"/>
      <c r="F17" s="27"/>
      <c r="G17" s="27"/>
    </row>
    <row r="18" spans="1:7" s="2" customFormat="1" ht="20.25">
      <c r="A18" s="45" t="s">
        <v>7</v>
      </c>
      <c r="B18" s="46" t="s">
        <v>8</v>
      </c>
      <c r="C18" s="36">
        <v>1047067729.0500007</v>
      </c>
      <c r="D18" s="36">
        <f>995633343.374+4448908.02</f>
        <v>1000082251.3939999</v>
      </c>
      <c r="E18" s="37">
        <v>1050686888.61</v>
      </c>
      <c r="F18" s="36">
        <v>883067548</v>
      </c>
      <c r="G18" s="36">
        <v>879556352</v>
      </c>
    </row>
    <row r="19" spans="1:7" s="2" customFormat="1" ht="20.25">
      <c r="A19" s="11"/>
      <c r="B19" s="5"/>
      <c r="C19" s="28"/>
      <c r="D19" s="28"/>
      <c r="E19" s="28"/>
      <c r="F19" s="28"/>
      <c r="G19" s="28"/>
    </row>
    <row r="20" spans="1:7" s="2" customFormat="1" ht="20.25">
      <c r="A20" s="45" t="s">
        <v>9</v>
      </c>
      <c r="B20" s="46" t="s">
        <v>10</v>
      </c>
      <c r="C20" s="36">
        <f>C4-C18</f>
        <v>-14481359.160000563</v>
      </c>
      <c r="D20" s="36">
        <f>D4-D18</f>
        <v>23124549.48599994</v>
      </c>
      <c r="E20" s="36">
        <f>E4-E18</f>
        <v>-46589664.610000014</v>
      </c>
      <c r="F20" s="36">
        <f>F4-F18</f>
        <v>7524000</v>
      </c>
      <c r="G20" s="36">
        <f>G4-G18</f>
        <v>0</v>
      </c>
    </row>
    <row r="21" spans="1:7" s="2" customFormat="1" ht="20.25">
      <c r="A21" s="45" t="s">
        <v>11</v>
      </c>
      <c r="B21" s="46" t="s">
        <v>33</v>
      </c>
      <c r="C21" s="36"/>
      <c r="D21" s="36">
        <v>4776395.33</v>
      </c>
      <c r="E21" s="36">
        <v>7524000</v>
      </c>
      <c r="F21" s="36">
        <f>-7524000+400000</f>
        <v>-7124000</v>
      </c>
      <c r="G21" s="36"/>
    </row>
    <row r="22" spans="1:7" s="2" customFormat="1" ht="40.5">
      <c r="A22" s="45" t="s">
        <v>20</v>
      </c>
      <c r="B22" s="46" t="s">
        <v>27</v>
      </c>
      <c r="C22" s="37">
        <v>14481359.16</v>
      </c>
      <c r="D22" s="37">
        <f>-D20-D21</f>
        <v>-27900944.81599994</v>
      </c>
      <c r="E22" s="37">
        <v>39065664.610000014</v>
      </c>
      <c r="F22" s="37"/>
      <c r="G22" s="37"/>
    </row>
    <row r="23" spans="1:7" s="4" customFormat="1" ht="18.75">
      <c r="A23" s="7"/>
      <c r="B23" s="12"/>
      <c r="C23" s="12"/>
      <c r="D23" s="12"/>
      <c r="E23" s="12"/>
      <c r="F23" s="17"/>
      <c r="G23" s="17"/>
    </row>
    <row r="24" spans="1:7" s="4" customFormat="1" ht="18.75">
      <c r="A24" s="7"/>
      <c r="B24" s="12"/>
      <c r="C24" s="12"/>
      <c r="D24" s="12"/>
      <c r="E24" s="18"/>
      <c r="F24" s="17"/>
      <c r="G24" s="17"/>
    </row>
    <row r="25" spans="1:8" s="4" customFormat="1" ht="18.75">
      <c r="A25" s="7"/>
      <c r="B25" s="12"/>
      <c r="C25" s="12"/>
      <c r="D25" s="12"/>
      <c r="E25" s="18"/>
      <c r="F25" s="18"/>
      <c r="G25" s="18"/>
      <c r="H25" s="3"/>
    </row>
    <row r="26" spans="1:8" s="4" customFormat="1" ht="18.75">
      <c r="A26" s="7"/>
      <c r="B26" s="12"/>
      <c r="C26" s="12"/>
      <c r="D26" s="12"/>
      <c r="E26" s="18"/>
      <c r="F26" s="18"/>
      <c r="G26" s="18"/>
      <c r="H26" s="3"/>
    </row>
    <row r="27" spans="1:7" s="4" customFormat="1" ht="18.75">
      <c r="A27" s="7"/>
      <c r="B27" s="12"/>
      <c r="C27" s="12"/>
      <c r="D27" s="12"/>
      <c r="E27" s="12"/>
      <c r="F27" s="17"/>
      <c r="G27" s="17"/>
    </row>
    <row r="28" spans="1:7" s="4" customFormat="1" ht="18.75">
      <c r="A28" s="7"/>
      <c r="B28" s="12"/>
      <c r="C28" s="12"/>
      <c r="D28" s="12"/>
      <c r="E28" s="12"/>
      <c r="F28" s="17"/>
      <c r="G28" s="17"/>
    </row>
    <row r="29" spans="1:7" s="4" customFormat="1" ht="18.75">
      <c r="A29" s="7"/>
      <c r="B29" s="12"/>
      <c r="C29" s="12"/>
      <c r="D29" s="12"/>
      <c r="E29" s="12"/>
      <c r="F29" s="17"/>
      <c r="G29" s="17"/>
    </row>
    <row r="30" spans="1:7" s="4" customFormat="1" ht="18.75">
      <c r="A30" s="7"/>
      <c r="B30" s="12"/>
      <c r="C30" s="12"/>
      <c r="D30" s="12"/>
      <c r="E30" s="12"/>
      <c r="F30" s="17"/>
      <c r="G30" s="17"/>
    </row>
    <row r="31" spans="1:7" s="4" customFormat="1" ht="18.75">
      <c r="A31" s="7"/>
      <c r="B31" s="12"/>
      <c r="C31" s="12"/>
      <c r="D31" s="12"/>
      <c r="E31" s="12"/>
      <c r="F31" s="17"/>
      <c r="G31" s="17"/>
    </row>
    <row r="32" ht="18.75">
      <c r="B32" s="12"/>
    </row>
    <row r="33" ht="18.75">
      <c r="B33" s="12"/>
    </row>
    <row r="34" ht="18.75">
      <c r="B34" s="12"/>
    </row>
    <row r="35" ht="18.75">
      <c r="B35" s="12"/>
    </row>
    <row r="36" ht="18.75">
      <c r="B36" s="12"/>
    </row>
    <row r="38" ht="18.75">
      <c r="B38" s="12"/>
    </row>
    <row r="40" ht="18.75">
      <c r="B40" s="12"/>
    </row>
    <row r="41" ht="18.75">
      <c r="B41" s="12"/>
    </row>
    <row r="42" ht="18.75">
      <c r="B42" s="12"/>
    </row>
    <row r="43" ht="18.75">
      <c r="B43" s="12"/>
    </row>
    <row r="44" ht="18.75">
      <c r="B44" s="12"/>
    </row>
    <row r="45" ht="18.75">
      <c r="B45" s="12"/>
    </row>
    <row r="46" ht="18.75">
      <c r="B46" s="12"/>
    </row>
    <row r="48" ht="18.75">
      <c r="B48" s="12"/>
    </row>
    <row r="50" ht="18.75">
      <c r="B50" s="12"/>
    </row>
  </sheetData>
  <sheetProtection/>
  <mergeCells count="1">
    <mergeCell ref="A1:G1"/>
  </mergeCells>
  <printOptions horizontalCentered="1"/>
  <pageMargins left="0.15748031496062992" right="0" top="0.2755905511811024" bottom="0.1968503937007874" header="0.15748031496062992" footer="0.15748031496062992"/>
  <pageSetup blackAndWhite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obp_toi</dc:creator>
  <cp:keywords/>
  <dc:description/>
  <cp:lastModifiedBy>FedorovaLV</cp:lastModifiedBy>
  <cp:lastPrinted>2023-11-15T11:32:53Z</cp:lastPrinted>
  <dcterms:created xsi:type="dcterms:W3CDTF">2015-12-02T13:07:38Z</dcterms:created>
  <dcterms:modified xsi:type="dcterms:W3CDTF">2023-11-15T11:33:59Z</dcterms:modified>
  <cp:category/>
  <cp:version/>
  <cp:contentType/>
  <cp:contentStatus/>
</cp:coreProperties>
</file>